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235" tabRatio="908" firstSheet="1" activeTab="1"/>
  </bookViews>
  <sheets>
    <sheet name="000000" sheetId="1" state="veryHidden" r:id="rId1"/>
    <sheet name="收支总表" sheetId="2" r:id="rId2"/>
    <sheet name="收入总表" sheetId="3" r:id="rId3"/>
    <sheet name="支出总表" sheetId="4" r:id="rId4"/>
    <sheet name="支出表（功能科目分类）" sheetId="5" r:id="rId5"/>
    <sheet name="支出表（经济分类科目）" sheetId="6" r:id="rId6"/>
    <sheet name="基金表" sheetId="7" r:id="rId7"/>
    <sheet name="代管资金" sheetId="8" r:id="rId8"/>
    <sheet name="非税收入" sheetId="9" r:id="rId9"/>
    <sheet name="其他收入" sheetId="10" r:id="rId10"/>
    <sheet name="三公经费预算表" sheetId="11" r:id="rId11"/>
  </sheets>
  <definedNames>
    <definedName name="_xlnm.Print_Area" localSheetId="7">'代管资金'!$A$1:$E$7</definedName>
    <definedName name="_xlnm.Print_Area" localSheetId="6">'基金表'!$A$1:$E$7</definedName>
    <definedName name="_xlnm.Print_Area" localSheetId="9">'其他收入'!$A$1:$D$7</definedName>
    <definedName name="_xlnm.Print_Area" localSheetId="10">'三公经费预算表'!$A$1:$F$9</definedName>
    <definedName name="_xlnm.Print_Area" localSheetId="1">'收支总表'!$A$1:$D$18</definedName>
    <definedName name="_xlnm.Print_Area" localSheetId="4">'支出表（功能科目分类）'!$A$1:$D$14</definedName>
    <definedName name="_xlnm.Print_Area">#N/A</definedName>
    <definedName name="_xlnm.Print_Titles" localSheetId="10">'三公经费预算表'!$1:$6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<sst xmlns="http://schemas.openxmlformats.org/spreadsheetml/2006/main" count="215" uniqueCount="129">
  <si>
    <t>其中</t>
  </si>
  <si>
    <t>基本支出</t>
  </si>
  <si>
    <t>　　2、对个人和家庭的补助支出</t>
  </si>
  <si>
    <t>支                        出</t>
  </si>
  <si>
    <t>收                             入</t>
  </si>
  <si>
    <t>支　　　出　　　总　　　计</t>
  </si>
  <si>
    <t>支出项目类别</t>
  </si>
  <si>
    <t xml:space="preserve">   3、公用支出</t>
  </si>
  <si>
    <t>二、基金预算财政拨款</t>
  </si>
  <si>
    <t>四、财政专户拨款</t>
  </si>
  <si>
    <t>合计</t>
  </si>
  <si>
    <t>科目名称</t>
  </si>
  <si>
    <t>因公出国(境)经费</t>
  </si>
  <si>
    <t xml:space="preserve">    1、市级基金预算拨款</t>
  </si>
  <si>
    <t xml:space="preserve">    2、成品油价格和税费改革税收返还</t>
  </si>
  <si>
    <t xml:space="preserve">       其中：离退休公务费</t>
  </si>
  <si>
    <t>单位：万元(保留两位小数）</t>
  </si>
  <si>
    <t>车辆购置费</t>
  </si>
  <si>
    <t>公务接待费</t>
  </si>
  <si>
    <t xml:space="preserve">    1、一般公共预算</t>
  </si>
  <si>
    <t>单位：万元</t>
  </si>
  <si>
    <t>三、上年结转安排支出</t>
  </si>
  <si>
    <t>一、公共财政预算拨款</t>
  </si>
  <si>
    <t xml:space="preserve">    3、上级财政转移支付补助</t>
  </si>
  <si>
    <t>项目支出</t>
  </si>
  <si>
    <t xml:space="preserve">    　　   其中：离退休费（含退职费)</t>
  </si>
  <si>
    <t>收入项目类别</t>
  </si>
  <si>
    <t>收      入      总      计</t>
  </si>
  <si>
    <t xml:space="preserve">    2、上级财政转移支付补助（基金）</t>
  </si>
  <si>
    <t>上缴上级</t>
  </si>
  <si>
    <t>车辆运行维护费</t>
  </si>
  <si>
    <t>二、项目支出</t>
  </si>
  <si>
    <t>公共经费公共财政拨款预算数合计</t>
  </si>
  <si>
    <t>五、单位结余结转资金</t>
  </si>
  <si>
    <t xml:space="preserve">       </t>
  </si>
  <si>
    <t>一、基本支出</t>
  </si>
  <si>
    <t>　　1、人员支出</t>
  </si>
  <si>
    <t>单位</t>
  </si>
  <si>
    <t>三、财政代管资金拨款</t>
  </si>
  <si>
    <t>科目编码</t>
  </si>
  <si>
    <t>合 计</t>
  </si>
  <si>
    <t xml:space="preserve"> </t>
  </si>
  <si>
    <t>……</t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</si>
  <si>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年预算</t>
    </r>
  </si>
  <si>
    <t/>
  </si>
  <si>
    <t>七、其他收入</t>
  </si>
  <si>
    <t>六、非税收入</t>
  </si>
  <si>
    <t>单位：万元(保留两位小数）</t>
  </si>
  <si>
    <t>2017年上杭县部门公共财政拨款支出预算表(表四)</t>
  </si>
  <si>
    <r>
      <t>2017</t>
    </r>
    <r>
      <rPr>
        <sz val="16"/>
        <rFont val="黑体"/>
        <family val="3"/>
      </rPr>
      <t>年上杭县部门政府性基金拨款支出预算表(表六)</t>
    </r>
  </si>
  <si>
    <r>
      <t>2017</t>
    </r>
    <r>
      <rPr>
        <sz val="18"/>
        <rFont val="黑体"/>
        <family val="3"/>
      </rPr>
      <t>年上杭县部门代管资金拨款支出预算表(表七)</t>
    </r>
  </si>
  <si>
    <r>
      <t>2017</t>
    </r>
    <r>
      <rPr>
        <sz val="18"/>
        <rFont val="黑体"/>
        <family val="3"/>
      </rPr>
      <t>年上杭县部门非税收入支出预算表(表八)</t>
    </r>
  </si>
  <si>
    <r>
      <t>2017</t>
    </r>
    <r>
      <rPr>
        <sz val="18"/>
        <rFont val="黑体"/>
        <family val="3"/>
      </rPr>
      <t>年上杭县部门其他收入支出预算表(表九)</t>
    </r>
  </si>
  <si>
    <r>
      <t>2017</t>
    </r>
    <r>
      <rPr>
        <sz val="16"/>
        <rFont val="黑体"/>
        <family val="3"/>
      </rPr>
      <t>年上杭县“三公”经费预算安排情况(表十)</t>
    </r>
  </si>
  <si>
    <t>编码</t>
  </si>
  <si>
    <t>工资福利支出</t>
  </si>
  <si>
    <t>对个人和家庭的补助</t>
  </si>
  <si>
    <t>全年工资</t>
  </si>
  <si>
    <t>其中：奖励性绩效45%或33%</t>
  </si>
  <si>
    <t>社会保障缴费</t>
  </si>
  <si>
    <t>其他工资福利支出</t>
  </si>
  <si>
    <t>小计</t>
  </si>
  <si>
    <t>退职费、退休活动费</t>
  </si>
  <si>
    <t>遗属补助、生活补助</t>
  </si>
  <si>
    <t>住房公积金12%</t>
  </si>
  <si>
    <t>医疗补助8%</t>
  </si>
  <si>
    <t>其他对个人和家庭的补助</t>
  </si>
  <si>
    <t>基本工资</t>
  </si>
  <si>
    <t>津补贴或绩效工资</t>
  </si>
  <si>
    <t>养老保险20%</t>
  </si>
  <si>
    <t>职业年金8%</t>
  </si>
  <si>
    <t>工伤和生育保险</t>
  </si>
  <si>
    <t>医疗保险8%</t>
  </si>
  <si>
    <t>工会经费2.6%</t>
  </si>
  <si>
    <t>其中：上缴县总工会</t>
  </si>
  <si>
    <t>派遣(临时）人员工资</t>
  </si>
  <si>
    <t>定额补助（含差额补助）</t>
  </si>
  <si>
    <t>提前退休人员经费</t>
  </si>
  <si>
    <t>定额公用经费</t>
  </si>
  <si>
    <t>其他商品和服务支出</t>
  </si>
  <si>
    <t>非税收入安排的补助支出</t>
  </si>
  <si>
    <t>办公费用</t>
  </si>
  <si>
    <t>会议费</t>
  </si>
  <si>
    <t>公务接待费</t>
  </si>
  <si>
    <t>差旅费</t>
  </si>
  <si>
    <t>其他</t>
  </si>
  <si>
    <t>公务用车运行维护费</t>
  </si>
  <si>
    <t>因公出国（境）费</t>
  </si>
  <si>
    <t>租赁费</t>
  </si>
  <si>
    <t>中小学校生均公用经费等</t>
  </si>
  <si>
    <t>经常性专项业务费</t>
  </si>
  <si>
    <t>一般业务费</t>
  </si>
  <si>
    <t>编制内使用车辆数</t>
  </si>
  <si>
    <t>金额</t>
  </si>
  <si>
    <t>对企事业单位补贴</t>
  </si>
  <si>
    <t>转移性支出</t>
  </si>
  <si>
    <t>债务还本支出</t>
  </si>
  <si>
    <t>债务付息支出</t>
  </si>
  <si>
    <t>上级专项安排支出</t>
  </si>
  <si>
    <t>项目支出</t>
  </si>
  <si>
    <t>县委县府研究确定项目的专项支出</t>
  </si>
  <si>
    <t>用于上年度延续项目的专项支出</t>
  </si>
  <si>
    <t>用于其他新增项目的专项支出</t>
  </si>
  <si>
    <t>其他项目支出</t>
  </si>
  <si>
    <t>小计</t>
  </si>
  <si>
    <r>
      <t>201</t>
    </r>
    <r>
      <rPr>
        <sz val="20"/>
        <rFont val="黑体"/>
        <family val="3"/>
      </rPr>
      <t>7</t>
    </r>
    <r>
      <rPr>
        <sz val="20"/>
        <rFont val="黑体"/>
        <family val="3"/>
      </rPr>
      <t>年上杭县部门收支预算总表(表一)</t>
    </r>
  </si>
  <si>
    <r>
      <t>201</t>
    </r>
    <r>
      <rPr>
        <sz val="20"/>
        <rFont val="黑体"/>
        <family val="3"/>
      </rPr>
      <t>7</t>
    </r>
    <r>
      <rPr>
        <sz val="20"/>
        <rFont val="黑体"/>
        <family val="3"/>
      </rPr>
      <t>年上杭县部门收入预算总表(表二)</t>
    </r>
  </si>
  <si>
    <r>
      <t>201</t>
    </r>
    <r>
      <rPr>
        <sz val="20"/>
        <rFont val="黑体"/>
        <family val="3"/>
      </rPr>
      <t>7</t>
    </r>
    <r>
      <rPr>
        <sz val="20"/>
        <rFont val="黑体"/>
        <family val="3"/>
      </rPr>
      <t>年上杭县部门支出预算总表(表三)</t>
    </r>
  </si>
  <si>
    <t>2017年上杭县部门支出表（按经济分类科目）(表五）</t>
  </si>
  <si>
    <t>单位：万元</t>
  </si>
  <si>
    <r>
      <t>3</t>
    </r>
    <r>
      <rPr>
        <sz val="9"/>
        <rFont val="宋体"/>
        <family val="0"/>
      </rPr>
      <t>=4+5</t>
    </r>
  </si>
  <si>
    <r>
      <t>7</t>
    </r>
    <r>
      <rPr>
        <sz val="9"/>
        <rFont val="宋体"/>
        <family val="0"/>
      </rPr>
      <t>=8+9+10+11</t>
    </r>
  </si>
  <si>
    <r>
      <t>12</t>
    </r>
    <r>
      <rPr>
        <sz val="9"/>
        <rFont val="宋体"/>
        <family val="0"/>
      </rPr>
      <t>=13+15+16+17+18</t>
    </r>
  </si>
  <si>
    <r>
      <t>19</t>
    </r>
    <r>
      <rPr>
        <sz val="9"/>
        <rFont val="宋体"/>
        <family val="0"/>
      </rPr>
      <t>=20+21+22+23+24</t>
    </r>
  </si>
  <si>
    <r>
      <t>33</t>
    </r>
    <r>
      <rPr>
        <sz val="9"/>
        <rFont val="宋体"/>
        <family val="0"/>
      </rPr>
      <t>=25+26+27+28+29+31+32</t>
    </r>
  </si>
  <si>
    <r>
      <t>39</t>
    </r>
    <r>
      <rPr>
        <sz val="9"/>
        <rFont val="宋体"/>
        <family val="0"/>
      </rPr>
      <t>=34+35+36+37+38</t>
    </r>
  </si>
  <si>
    <r>
      <t>50</t>
    </r>
    <r>
      <rPr>
        <sz val="9"/>
        <rFont val="宋体"/>
        <family val="0"/>
      </rPr>
      <t>=46+47+48+49</t>
    </r>
  </si>
  <si>
    <t xml:space="preserve">    中国共产党上杭县委员会党校</t>
  </si>
  <si>
    <t>教育支出</t>
  </si>
  <si>
    <t>教育支出</t>
  </si>
  <si>
    <t>进修及培训</t>
  </si>
  <si>
    <t>干部教育</t>
  </si>
  <si>
    <t>单位盖章：中共上杭县委党校</t>
  </si>
  <si>
    <t>单位盖章：中共上杭县委党校                                                                                                                                                                                                                                                   单位：万元</t>
  </si>
  <si>
    <t>2050802</t>
  </si>
  <si>
    <t>2050802</t>
  </si>
  <si>
    <t xml:space="preserve"> 205</t>
  </si>
  <si>
    <t>20508</t>
  </si>
  <si>
    <t>2050802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</si>
</sst>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* #,##0;* \-#,##0;* &quot;&quot;;@"/>
    <numFmt numFmtId="201" formatCode="yyyy/mm/dd"/>
    <numFmt numFmtId="202" formatCode="#,##0.00_);\(#,##0.00\)"/>
    <numFmt numFmtId="203" formatCode="#,##0_);\(#,##0\)"/>
    <numFmt numFmtId="204" formatCode="#,##0.00_);[Red]\(#,##0.00\)"/>
    <numFmt numFmtId="205" formatCode="#,##0_);[Red]\(#,##0\)"/>
    <numFmt numFmtId="206" formatCode="#,##0.00_ "/>
    <numFmt numFmtId="207" formatCode="#,##0.0_);\(#,##0.0\)"/>
    <numFmt numFmtId="208" formatCode="#,##0.0_);[Red]\(#,##0.0\)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00_);[Red]\(#,##0.000\)"/>
    <numFmt numFmtId="213" formatCode="&quot;\&quot;#,##0.00_);\(&quot;\&quot;#,##0.00\)"/>
    <numFmt numFmtId="214" formatCode="0.0_);[Red]\(0.0\)"/>
    <numFmt numFmtId="215" formatCode="0.00_);[Red]\(0.00\)"/>
    <numFmt numFmtId="216" formatCode="#,##0.0000"/>
    <numFmt numFmtId="217" formatCode="###0.00"/>
    <numFmt numFmtId="218" formatCode="0.00_ "/>
    <numFmt numFmtId="219" formatCode="#,##0.0"/>
  </numFmts>
  <fonts count="31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4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22" fillId="0" borderId="4" applyNumberFormat="0" applyFill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23" fillId="12" borderId="5" applyNumberFormat="0" applyAlignment="0" applyProtection="0"/>
    <xf numFmtId="0" fontId="24" fillId="13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8" applyNumberFormat="0" applyAlignment="0" applyProtection="0"/>
    <xf numFmtId="0" fontId="30" fillId="7" borderId="5" applyNumberFormat="0" applyAlignment="0" applyProtection="0"/>
    <xf numFmtId="0" fontId="0" fillId="4" borderId="9" applyNumberFormat="0" applyFont="0" applyAlignment="0" applyProtection="0"/>
  </cellStyleXfs>
  <cellXfs count="121">
    <xf numFmtId="0" fontId="0" fillId="0" borderId="0" xfId="0" applyAlignment="1">
      <alignment/>
    </xf>
    <xf numFmtId="0" fontId="0" fillId="12" borderId="0" xfId="0" applyFill="1" applyAlignment="1">
      <alignment/>
    </xf>
    <xf numFmtId="0" fontId="6" fillId="12" borderId="0" xfId="0" applyNumberFormat="1" applyFont="1" applyFill="1" applyAlignment="1" applyProtection="1">
      <alignment vertical="center"/>
      <protection/>
    </xf>
    <xf numFmtId="0" fontId="6" fillId="12" borderId="0" xfId="0" applyNumberFormat="1" applyFont="1" applyFill="1" applyAlignment="1" applyProtection="1">
      <alignment/>
      <protection/>
    </xf>
    <xf numFmtId="195" fontId="0" fillId="12" borderId="0" xfId="0" applyNumberFormat="1" applyFont="1" applyFill="1" applyAlignment="1" applyProtection="1">
      <alignment vertical="center" wrapText="1"/>
      <protection/>
    </xf>
    <xf numFmtId="195" fontId="6" fillId="12" borderId="0" xfId="0" applyNumberFormat="1" applyFont="1" applyFill="1" applyAlignment="1" applyProtection="1">
      <alignment horizontal="right" vertical="center"/>
      <protection/>
    </xf>
    <xf numFmtId="195" fontId="6" fillId="12" borderId="0" xfId="0" applyNumberFormat="1" applyFont="1" applyFill="1" applyAlignment="1" applyProtection="1">
      <alignment horizontal="center" vertical="center"/>
      <protection/>
    </xf>
    <xf numFmtId="195" fontId="6" fillId="12" borderId="10" xfId="0" applyNumberFormat="1" applyFont="1" applyFill="1" applyBorder="1" applyAlignment="1" applyProtection="1">
      <alignment horizontal="right" vertical="center"/>
      <protection/>
    </xf>
    <xf numFmtId="195" fontId="6" fillId="12" borderId="11" xfId="0" applyNumberFormat="1" applyFont="1" applyFill="1" applyBorder="1" applyAlignment="1" applyProtection="1">
      <alignment horizontal="centerContinuous" vertical="center"/>
      <protection/>
    </xf>
    <xf numFmtId="195" fontId="6" fillId="12" borderId="12" xfId="0" applyNumberFormat="1" applyFont="1" applyFill="1" applyBorder="1" applyAlignment="1" applyProtection="1">
      <alignment horizontal="centerContinuous" vertical="center"/>
      <protection/>
    </xf>
    <xf numFmtId="195" fontId="6" fillId="12" borderId="11" xfId="0" applyNumberFormat="1" applyFont="1" applyFill="1" applyBorder="1" applyAlignment="1" applyProtection="1">
      <alignment horizontal="center" vertical="center"/>
      <protection/>
    </xf>
    <xf numFmtId="195" fontId="6" fillId="12" borderId="13" xfId="0" applyNumberFormat="1" applyFont="1" applyFill="1" applyBorder="1" applyAlignment="1" applyProtection="1">
      <alignment vertical="center"/>
      <protection/>
    </xf>
    <xf numFmtId="195" fontId="6" fillId="12" borderId="14" xfId="0" applyNumberFormat="1" applyFont="1" applyFill="1" applyBorder="1" applyAlignment="1" applyProtection="1">
      <alignment vertical="center"/>
      <protection/>
    </xf>
    <xf numFmtId="0" fontId="6" fillId="12" borderId="14" xfId="0" applyNumberFormat="1" applyFont="1" applyFill="1" applyBorder="1" applyAlignment="1" applyProtection="1">
      <alignment vertical="center"/>
      <protection/>
    </xf>
    <xf numFmtId="195" fontId="6" fillId="12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/>
    </xf>
    <xf numFmtId="195" fontId="6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95" fontId="6" fillId="0" borderId="13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195" fontId="6" fillId="0" borderId="17" xfId="0" applyNumberFormat="1" applyFont="1" applyFill="1" applyBorder="1" applyAlignment="1" applyProtection="1">
      <alignment vertical="center"/>
      <protection/>
    </xf>
    <xf numFmtId="195" fontId="6" fillId="0" borderId="18" xfId="0" applyNumberFormat="1" applyFont="1" applyFill="1" applyBorder="1" applyAlignment="1" applyProtection="1">
      <alignment vertical="center"/>
      <protection/>
    </xf>
    <xf numFmtId="195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0" fontId="1" fillId="0" borderId="11" xfId="40" applyFont="1" applyBorder="1" applyAlignment="1">
      <alignment horizontal="left" vertical="center"/>
      <protection/>
    </xf>
    <xf numFmtId="0" fontId="1" fillId="0" borderId="11" xfId="40" applyFont="1" applyBorder="1" applyAlignment="1">
      <alignment vertical="center"/>
      <protection/>
    </xf>
    <xf numFmtId="49" fontId="1" fillId="0" borderId="11" xfId="40" applyNumberFormat="1" applyFont="1" applyFill="1" applyBorder="1" applyAlignment="1">
      <alignment horizontal="left" vertical="center"/>
      <protection/>
    </xf>
    <xf numFmtId="219" fontId="1" fillId="0" borderId="11" xfId="40" applyNumberFormat="1" applyFont="1" applyFill="1" applyBorder="1" applyAlignment="1">
      <alignment horizontal="left" vertical="center"/>
      <protection/>
    </xf>
    <xf numFmtId="0" fontId="1" fillId="0" borderId="11" xfId="40" applyFont="1" applyBorder="1">
      <alignment/>
      <protection/>
    </xf>
    <xf numFmtId="0" fontId="1" fillId="0" borderId="11" xfId="40" applyFont="1" applyBorder="1" applyAlignment="1">
      <alignment horizontal="left"/>
      <protection/>
    </xf>
    <xf numFmtId="49" fontId="0" fillId="0" borderId="14" xfId="0" applyNumberForma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195" fontId="6" fillId="12" borderId="0" xfId="0" applyNumberFormat="1" applyFont="1" applyFill="1" applyAlignment="1" applyProtection="1">
      <alignment horizontal="left" vertical="center"/>
      <protection/>
    </xf>
    <xf numFmtId="195" fontId="6" fillId="0" borderId="15" xfId="0" applyNumberFormat="1" applyFont="1" applyFill="1" applyBorder="1" applyAlignment="1" applyProtection="1">
      <alignment horizontal="center" vertical="center"/>
      <protection/>
    </xf>
    <xf numFmtId="195" fontId="6" fillId="12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16" fontId="6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95" fontId="6" fillId="12" borderId="11" xfId="0" applyNumberFormat="1" applyFont="1" applyFill="1" applyBorder="1" applyAlignment="1" applyProtection="1">
      <alignment horizontal="center" vertical="center"/>
      <protection/>
    </xf>
    <xf numFmtId="195" fontId="6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ill="1" applyBorder="1" applyAlignment="1">
      <alignment horizontal="right" vertical="center"/>
    </xf>
    <xf numFmtId="195" fontId="6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1" fillId="0" borderId="0" xfId="40" applyFont="1" applyBorder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12" borderId="11" xfId="0" applyNumberFormat="1" applyFont="1" applyFill="1" applyBorder="1" applyAlignment="1" applyProtection="1">
      <alignment horizontal="left" vertical="center" wrapText="1"/>
      <protection/>
    </xf>
    <xf numFmtId="215" fontId="11" fillId="12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96" fontId="0" fillId="0" borderId="15" xfId="0" applyNumberFormat="1" applyFont="1" applyFill="1" applyBorder="1" applyAlignment="1">
      <alignment horizontal="center" vertical="center" wrapText="1"/>
    </xf>
    <xf numFmtId="196" fontId="0" fillId="0" borderId="11" xfId="0" applyNumberFormat="1" applyBorder="1" applyAlignment="1">
      <alignment/>
    </xf>
    <xf numFmtId="196" fontId="0" fillId="0" borderId="0" xfId="0" applyNumberFormat="1" applyAlignment="1">
      <alignment/>
    </xf>
    <xf numFmtId="215" fontId="0" fillId="12" borderId="14" xfId="0" applyNumberFormat="1" applyFont="1" applyFill="1" applyBorder="1" applyAlignment="1" applyProtection="1">
      <alignment horizontal="left" vertical="center" wrapText="1"/>
      <protection/>
    </xf>
    <xf numFmtId="215" fontId="6" fillId="12" borderId="11" xfId="0" applyNumberFormat="1" applyFont="1" applyFill="1" applyBorder="1" applyAlignment="1" applyProtection="1">
      <alignment horizontal="right" vertical="center" wrapText="1"/>
      <protection/>
    </xf>
    <xf numFmtId="4" fontId="0" fillId="12" borderId="14" xfId="0" applyNumberFormat="1" applyFont="1" applyFill="1" applyBorder="1" applyAlignment="1" applyProtection="1">
      <alignment horizontal="right" vertical="center" wrapText="1"/>
      <protection/>
    </xf>
    <xf numFmtId="4" fontId="0" fillId="12" borderId="11" xfId="0" applyNumberFormat="1" applyFont="1" applyFill="1" applyBorder="1" applyAlignment="1" applyProtection="1">
      <alignment horizontal="right" vertical="center" wrapText="1"/>
      <protection/>
    </xf>
    <xf numFmtId="4" fontId="0" fillId="12" borderId="17" xfId="0" applyNumberFormat="1" applyFont="1" applyFill="1" applyBorder="1" applyAlignment="1" applyProtection="1">
      <alignment horizontal="right" vertical="center" wrapText="1"/>
      <protection/>
    </xf>
    <xf numFmtId="196" fontId="0" fillId="12" borderId="11" xfId="0" applyNumberFormat="1" applyFont="1" applyFill="1" applyBorder="1" applyAlignment="1" applyProtection="1">
      <alignment horizontal="right" vertical="center" wrapText="1"/>
      <protection/>
    </xf>
    <xf numFmtId="4" fontId="6" fillId="12" borderId="0" xfId="0" applyNumberFormat="1" applyFont="1" applyFill="1" applyAlignment="1" applyProtection="1">
      <alignment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4" xfId="41" applyNumberFormat="1" applyFont="1" applyFill="1" applyBorder="1" applyAlignment="1" applyProtection="1">
      <alignment horizontal="right" vertical="center" wrapText="1"/>
      <protection/>
    </xf>
    <xf numFmtId="4" fontId="1" fillId="0" borderId="11" xfId="41" applyNumberFormat="1" applyFont="1" applyFill="1" applyBorder="1" applyAlignment="1" applyProtection="1">
      <alignment horizontal="right" vertical="center" wrapText="1"/>
      <protection/>
    </xf>
    <xf numFmtId="195" fontId="7" fillId="12" borderId="0" xfId="0" applyNumberFormat="1" applyFont="1" applyFill="1" applyAlignment="1" applyProtection="1">
      <alignment horizontal="center" vertical="center"/>
      <protection/>
    </xf>
    <xf numFmtId="195" fontId="7" fillId="12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11" fillId="8" borderId="11" xfId="0" applyNumberFormat="1" applyFont="1" applyFill="1" applyBorder="1" applyAlignment="1" applyProtection="1">
      <alignment horizontal="center" vertical="center"/>
      <protection/>
    </xf>
    <xf numFmtId="0" fontId="11" fillId="8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215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18" borderId="11" xfId="0" applyNumberFormat="1" applyFont="1" applyFill="1" applyBorder="1" applyAlignment="1" applyProtection="1">
      <alignment horizontal="center" vertical="center" wrapText="1"/>
      <protection/>
    </xf>
    <xf numFmtId="196" fontId="11" fillId="18" borderId="11" xfId="0" applyNumberFormat="1" applyFont="1" applyFill="1" applyBorder="1" applyAlignment="1" applyProtection="1">
      <alignment horizontal="center" vertical="center" wrapText="1"/>
      <protection/>
    </xf>
    <xf numFmtId="0" fontId="11" fillId="19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1" fillId="19" borderId="16" xfId="0" applyNumberFormat="1" applyFont="1" applyFill="1" applyBorder="1" applyAlignment="1" applyProtection="1">
      <alignment horizontal="center" vertical="center" wrapText="1"/>
      <protection/>
    </xf>
    <xf numFmtId="0" fontId="11" fillId="19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12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4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>
    <row r="1" ht="11.25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zoomScalePageLayoutView="0" workbookViewId="0" topLeftCell="A1">
      <selection activeCell="C20" sqref="C20"/>
    </sheetView>
  </sheetViews>
  <sheetFormatPr defaultColWidth="9.16015625" defaultRowHeight="12.75" customHeight="1"/>
  <cols>
    <col min="1" max="1" width="25.66015625" style="0" customWidth="1"/>
    <col min="2" max="2" width="32.83203125" style="0" customWidth="1"/>
    <col min="3" max="3" width="26.66015625" style="0" customWidth="1"/>
    <col min="4" max="4" width="30.66015625" style="0" customWidth="1"/>
  </cols>
  <sheetData>
    <row r="1" spans="1:4" ht="12.75" customHeight="1">
      <c r="A1" s="25"/>
      <c r="B1" s="25"/>
      <c r="C1" s="25"/>
      <c r="D1" s="25"/>
    </row>
    <row r="2" spans="1:4" ht="24" customHeight="1">
      <c r="A2" s="115" t="s">
        <v>52</v>
      </c>
      <c r="B2" s="116"/>
      <c r="C2" s="116"/>
      <c r="D2" s="116"/>
    </row>
    <row r="3" spans="1:4" ht="21.75" customHeight="1">
      <c r="A3" s="65" t="s">
        <v>122</v>
      </c>
      <c r="B3" s="26"/>
      <c r="C3" s="26"/>
      <c r="D3" s="27" t="s">
        <v>20</v>
      </c>
    </row>
    <row r="4" spans="1:4" ht="24.75" customHeight="1">
      <c r="A4" s="28" t="s">
        <v>39</v>
      </c>
      <c r="B4" s="28" t="s">
        <v>11</v>
      </c>
      <c r="C4" s="28" t="s">
        <v>1</v>
      </c>
      <c r="D4" s="28" t="s">
        <v>24</v>
      </c>
    </row>
    <row r="5" spans="1:4" ht="24.75" customHeight="1">
      <c r="A5" s="52">
        <v>205</v>
      </c>
      <c r="B5" s="53" t="s">
        <v>119</v>
      </c>
      <c r="C5" s="28"/>
      <c r="D5" s="28"/>
    </row>
    <row r="6" spans="1:4" ht="24.75" customHeight="1">
      <c r="A6" s="52">
        <v>20508</v>
      </c>
      <c r="B6" s="53" t="s">
        <v>120</v>
      </c>
      <c r="C6" s="28"/>
      <c r="D6" s="28"/>
    </row>
    <row r="7" spans="1:4" ht="24.75" customHeight="1">
      <c r="A7" s="54" t="s">
        <v>125</v>
      </c>
      <c r="B7" s="55" t="s">
        <v>121</v>
      </c>
      <c r="C7" s="37"/>
      <c r="D7" s="37"/>
    </row>
    <row r="8" spans="1:4" ht="12.75" customHeight="1">
      <c r="A8" s="17"/>
      <c r="B8" s="17"/>
      <c r="C8" s="17"/>
      <c r="D8" s="17"/>
    </row>
    <row r="9" spans="1:4" ht="12.75" customHeight="1">
      <c r="A9" s="17"/>
      <c r="B9" s="17"/>
      <c r="C9" s="17"/>
      <c r="D9" s="17"/>
    </row>
    <row r="10" spans="1:4" ht="12.75" customHeight="1">
      <c r="A10" s="17"/>
      <c r="B10" s="17"/>
      <c r="C10" s="17"/>
      <c r="D10" s="17"/>
    </row>
    <row r="11" spans="1:3" ht="12.75" customHeight="1">
      <c r="A11" s="17"/>
      <c r="C11" s="17"/>
    </row>
    <row r="12" spans="1:3" ht="12.75" customHeight="1">
      <c r="A12" s="17"/>
      <c r="C12" s="17"/>
    </row>
    <row r="13" spans="1:3" ht="12.75" customHeight="1">
      <c r="A13" s="17"/>
      <c r="B13" s="17"/>
      <c r="C13" s="17"/>
    </row>
    <row r="14" spans="2:3" ht="12.75" customHeight="1">
      <c r="B14" s="17"/>
      <c r="C14" s="17"/>
    </row>
    <row r="15" ht="12.75" customHeight="1">
      <c r="C15" s="17"/>
    </row>
  </sheetData>
  <sheetProtection/>
  <mergeCells count="1">
    <mergeCell ref="A2:D2"/>
  </mergeCells>
  <printOptions horizontalCentered="1"/>
  <pageMargins left="0.74999998873613" right="0.74999998873613" top="0.9999999849815068" bottom="0.999999984981506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Zeros="0" zoomScalePageLayoutView="0" workbookViewId="0" topLeftCell="A1">
      <selection activeCell="E19" sqref="E19"/>
    </sheetView>
  </sheetViews>
  <sheetFormatPr defaultColWidth="9.16015625" defaultRowHeight="12.75" customHeight="1"/>
  <cols>
    <col min="1" max="1" width="38.33203125" style="0" customWidth="1"/>
    <col min="2" max="6" width="21.5" style="0" customWidth="1"/>
  </cols>
  <sheetData>
    <row r="1" ht="29.25" customHeight="1"/>
    <row r="2" spans="1:6" ht="25.5" customHeight="1">
      <c r="A2" s="118" t="s">
        <v>53</v>
      </c>
      <c r="B2" s="119"/>
      <c r="C2" s="119"/>
      <c r="D2" s="119"/>
      <c r="E2" s="119"/>
      <c r="F2" s="119"/>
    </row>
    <row r="3" spans="1:6" ht="21.75" customHeight="1">
      <c r="A3" s="63" t="s">
        <v>122</v>
      </c>
      <c r="F3" s="20" t="s">
        <v>20</v>
      </c>
    </row>
    <row r="4" spans="1:6" ht="20.25" customHeight="1">
      <c r="A4" s="117" t="s">
        <v>37</v>
      </c>
      <c r="B4" s="117" t="s">
        <v>32</v>
      </c>
      <c r="C4" s="117" t="s">
        <v>0</v>
      </c>
      <c r="D4" s="117"/>
      <c r="E4" s="117"/>
      <c r="F4" s="117"/>
    </row>
    <row r="5" spans="1:6" ht="36" customHeight="1">
      <c r="A5" s="117"/>
      <c r="B5" s="117"/>
      <c r="C5" s="21" t="s">
        <v>12</v>
      </c>
      <c r="D5" s="21" t="s">
        <v>18</v>
      </c>
      <c r="E5" s="21" t="s">
        <v>30</v>
      </c>
      <c r="F5" s="21" t="s">
        <v>17</v>
      </c>
    </row>
    <row r="6" spans="1:6" ht="21.7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6" ht="26.25" customHeight="1">
      <c r="A7" s="59" t="s">
        <v>10</v>
      </c>
      <c r="B7" s="94">
        <v>8.1</v>
      </c>
      <c r="C7" s="94">
        <v>0</v>
      </c>
      <c r="D7" s="94">
        <v>3.3</v>
      </c>
      <c r="E7" s="94">
        <v>4.8</v>
      </c>
      <c r="F7" s="95">
        <v>0</v>
      </c>
    </row>
    <row r="8" spans="1:6" ht="26.25" customHeight="1">
      <c r="A8" s="42"/>
      <c r="B8" s="46"/>
      <c r="C8" s="46"/>
      <c r="D8" s="46"/>
      <c r="E8" s="46"/>
      <c r="F8" s="47"/>
    </row>
    <row r="9" spans="1:6" ht="26.25" customHeight="1">
      <c r="A9" s="42"/>
      <c r="B9" s="46"/>
      <c r="C9" s="46"/>
      <c r="D9" s="46"/>
      <c r="E9" s="46"/>
      <c r="F9" s="47"/>
    </row>
    <row r="10" spans="1:6" ht="12.75" customHeight="1">
      <c r="A10" s="17"/>
      <c r="F10" s="17"/>
    </row>
    <row r="11" spans="1:6" ht="12.75" customHeight="1">
      <c r="A11" s="17"/>
      <c r="F11" s="17"/>
    </row>
    <row r="12" ht="12.75" customHeight="1">
      <c r="C12" s="17"/>
    </row>
  </sheetData>
  <sheetProtection/>
  <mergeCells count="4">
    <mergeCell ref="A4:A5"/>
    <mergeCell ref="B4:B5"/>
    <mergeCell ref="C4:F4"/>
    <mergeCell ref="A2:F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1.25"/>
  <cols>
    <col min="1" max="1" width="45.83203125" style="2" customWidth="1"/>
    <col min="2" max="2" width="28.83203125" style="2" customWidth="1"/>
    <col min="3" max="3" width="45.83203125" style="2" customWidth="1"/>
    <col min="4" max="4" width="33.83203125" style="2" customWidth="1"/>
    <col min="5" max="164" width="9" style="2" customWidth="1"/>
    <col min="165" max="16384" width="9.16015625" style="3" customWidth="1"/>
  </cols>
  <sheetData>
    <row r="1" spans="1:4" s="1" customFormat="1" ht="12">
      <c r="A1" s="4"/>
      <c r="B1" s="5"/>
      <c r="C1" s="5"/>
      <c r="D1" s="5" t="s">
        <v>41</v>
      </c>
    </row>
    <row r="2" spans="1:4" ht="27.75" customHeight="1">
      <c r="A2" s="96" t="s">
        <v>105</v>
      </c>
      <c r="B2" s="97"/>
      <c r="C2" s="97"/>
      <c r="D2" s="97"/>
    </row>
    <row r="3" spans="1:4" ht="20.25" customHeight="1">
      <c r="A3" s="60" t="s">
        <v>122</v>
      </c>
      <c r="B3" s="6"/>
      <c r="C3" s="6"/>
      <c r="D3" s="7" t="s">
        <v>47</v>
      </c>
    </row>
    <row r="4" spans="1:4" ht="24.75" customHeight="1">
      <c r="A4" s="8" t="s">
        <v>4</v>
      </c>
      <c r="B4" s="8"/>
      <c r="C4" s="8" t="s">
        <v>3</v>
      </c>
      <c r="D4" s="9"/>
    </row>
    <row r="5" spans="1:4" ht="24.75" customHeight="1">
      <c r="A5" s="10" t="s">
        <v>26</v>
      </c>
      <c r="B5" s="61" t="s">
        <v>43</v>
      </c>
      <c r="C5" s="10" t="s">
        <v>6</v>
      </c>
      <c r="D5" s="62" t="s">
        <v>43</v>
      </c>
    </row>
    <row r="6" spans="1:4" ht="24.75" customHeight="1">
      <c r="A6" s="11" t="s">
        <v>22</v>
      </c>
      <c r="B6" s="35">
        <v>318.87</v>
      </c>
      <c r="C6" s="31" t="s">
        <v>35</v>
      </c>
      <c r="D6" s="35"/>
    </row>
    <row r="7" spans="1:4" ht="24.75" customHeight="1">
      <c r="A7" s="29" t="s">
        <v>19</v>
      </c>
      <c r="B7" s="35"/>
      <c r="C7" s="31" t="s">
        <v>36</v>
      </c>
      <c r="D7" s="35">
        <v>220.61</v>
      </c>
    </row>
    <row r="8" spans="1:4" ht="24.75" customHeight="1">
      <c r="A8" s="12" t="s">
        <v>14</v>
      </c>
      <c r="B8" s="35">
        <v>0</v>
      </c>
      <c r="C8" s="31" t="s">
        <v>2</v>
      </c>
      <c r="D8" s="35">
        <v>36.06</v>
      </c>
    </row>
    <row r="9" spans="1:4" ht="24.75" customHeight="1">
      <c r="A9" s="12" t="s">
        <v>23</v>
      </c>
      <c r="B9" s="35">
        <v>0</v>
      </c>
      <c r="C9" s="31" t="s">
        <v>25</v>
      </c>
      <c r="D9" s="35"/>
    </row>
    <row r="10" spans="1:4" ht="24.75" customHeight="1">
      <c r="A10" s="12" t="s">
        <v>8</v>
      </c>
      <c r="B10" s="39">
        <v>0</v>
      </c>
      <c r="C10" s="31" t="s">
        <v>7</v>
      </c>
      <c r="D10" s="35">
        <v>277.2</v>
      </c>
    </row>
    <row r="11" spans="1:4" ht="24.75" customHeight="1">
      <c r="A11" s="12" t="s">
        <v>13</v>
      </c>
      <c r="B11" s="40">
        <v>0</v>
      </c>
      <c r="C11" s="31" t="s">
        <v>15</v>
      </c>
      <c r="D11" s="36"/>
    </row>
    <row r="12" spans="1:4" ht="24.75" customHeight="1">
      <c r="A12" s="12" t="s">
        <v>28</v>
      </c>
      <c r="B12" s="30"/>
      <c r="C12" s="31" t="s">
        <v>31</v>
      </c>
      <c r="D12" s="37"/>
    </row>
    <row r="13" spans="1:4" ht="24.75" customHeight="1">
      <c r="A13" s="12" t="s">
        <v>38</v>
      </c>
      <c r="B13" s="39">
        <v>0</v>
      </c>
      <c r="C13" s="31" t="s">
        <v>34</v>
      </c>
      <c r="D13" s="38"/>
    </row>
    <row r="14" spans="1:4" ht="24.75" customHeight="1">
      <c r="A14" s="13" t="s">
        <v>9</v>
      </c>
      <c r="B14" s="30">
        <v>215</v>
      </c>
      <c r="C14" s="31"/>
      <c r="D14" s="35"/>
    </row>
    <row r="15" spans="1:4" ht="24.75" customHeight="1">
      <c r="A15" s="12" t="s">
        <v>33</v>
      </c>
      <c r="B15" s="35"/>
      <c r="C15" s="32" t="s">
        <v>21</v>
      </c>
      <c r="D15" s="39"/>
    </row>
    <row r="16" spans="1:4" ht="24.75" customHeight="1">
      <c r="A16" s="19" t="s">
        <v>46</v>
      </c>
      <c r="B16" s="35">
        <v>0</v>
      </c>
      <c r="C16" s="66"/>
      <c r="D16" s="39"/>
    </row>
    <row r="17" spans="1:4" ht="24.75" customHeight="1">
      <c r="A17" s="19" t="s">
        <v>45</v>
      </c>
      <c r="B17" s="35"/>
      <c r="C17" s="66"/>
      <c r="D17" s="39"/>
    </row>
    <row r="18" spans="1:4" ht="24.75" customHeight="1">
      <c r="A18" s="14" t="s">
        <v>27</v>
      </c>
      <c r="B18" s="39">
        <v>533.87</v>
      </c>
      <c r="C18" s="33" t="s">
        <v>5</v>
      </c>
      <c r="D18" s="39">
        <f>SUM(D6:D17)</f>
        <v>533.87</v>
      </c>
    </row>
    <row r="19" ht="25.5" customHeight="1">
      <c r="B19" s="92" t="s">
        <v>41</v>
      </c>
    </row>
    <row r="20" spans="2:3" ht="12">
      <c r="B20" s="15"/>
      <c r="C20" s="15"/>
    </row>
    <row r="21" spans="2:3" ht="12">
      <c r="B21" s="15"/>
      <c r="C21" s="15"/>
    </row>
    <row r="30" ht="12">
      <c r="A30" s="15"/>
    </row>
  </sheetData>
  <sheetProtection/>
  <mergeCells count="1"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24" sqref="B24"/>
    </sheetView>
  </sheetViews>
  <sheetFormatPr defaultColWidth="9.16015625" defaultRowHeight="11.25"/>
  <cols>
    <col min="1" max="1" width="55" style="2" customWidth="1"/>
    <col min="2" max="2" width="45.33203125" style="2" customWidth="1"/>
    <col min="3" max="162" width="9" style="2" customWidth="1"/>
    <col min="163" max="16384" width="9.16015625" style="3" customWidth="1"/>
  </cols>
  <sheetData>
    <row r="1" spans="1:2" s="1" customFormat="1" ht="12">
      <c r="A1" s="4"/>
      <c r="B1" s="5"/>
    </row>
    <row r="2" spans="1:2" ht="27.75" customHeight="1">
      <c r="A2" s="96" t="s">
        <v>106</v>
      </c>
      <c r="B2" s="97"/>
    </row>
    <row r="3" spans="1:2" ht="20.25" customHeight="1">
      <c r="A3" s="60" t="s">
        <v>122</v>
      </c>
      <c r="B3" s="6" t="s">
        <v>16</v>
      </c>
    </row>
    <row r="4" spans="1:2" ht="24.75" customHeight="1">
      <c r="A4" s="8" t="s">
        <v>4</v>
      </c>
      <c r="B4" s="8"/>
    </row>
    <row r="5" spans="1:2" ht="24.75" customHeight="1">
      <c r="A5" s="10" t="s">
        <v>26</v>
      </c>
      <c r="B5" s="61" t="s">
        <v>43</v>
      </c>
    </row>
    <row r="6" spans="1:2" ht="24.75" customHeight="1">
      <c r="A6" s="11" t="s">
        <v>22</v>
      </c>
      <c r="B6" s="35"/>
    </row>
    <row r="7" spans="1:2" ht="24.75" customHeight="1">
      <c r="A7" s="29" t="s">
        <v>19</v>
      </c>
      <c r="B7" s="35">
        <v>318.87</v>
      </c>
    </row>
    <row r="8" spans="1:2" ht="24.75" customHeight="1">
      <c r="A8" s="12" t="s">
        <v>14</v>
      </c>
      <c r="B8" s="35">
        <v>0</v>
      </c>
    </row>
    <row r="9" spans="1:2" ht="24.75" customHeight="1">
      <c r="A9" s="12" t="s">
        <v>23</v>
      </c>
      <c r="B9" s="35">
        <v>0</v>
      </c>
    </row>
    <row r="10" spans="1:2" ht="24.75" customHeight="1">
      <c r="A10" s="12" t="s">
        <v>8</v>
      </c>
      <c r="B10" s="39">
        <v>0</v>
      </c>
    </row>
    <row r="11" spans="1:2" ht="24.75" customHeight="1">
      <c r="A11" s="12" t="s">
        <v>13</v>
      </c>
      <c r="B11" s="40">
        <v>0</v>
      </c>
    </row>
    <row r="12" spans="1:2" ht="24.75" customHeight="1">
      <c r="A12" s="12" t="s">
        <v>28</v>
      </c>
      <c r="B12" s="30"/>
    </row>
    <row r="13" spans="1:2" ht="24.75" customHeight="1">
      <c r="A13" s="12" t="s">
        <v>38</v>
      </c>
      <c r="B13" s="39">
        <v>0</v>
      </c>
    </row>
    <row r="14" spans="1:2" ht="24.75" customHeight="1">
      <c r="A14" s="13" t="s">
        <v>9</v>
      </c>
      <c r="B14" s="30">
        <v>215</v>
      </c>
    </row>
    <row r="15" spans="1:2" ht="24.75" customHeight="1">
      <c r="A15" s="12" t="s">
        <v>33</v>
      </c>
      <c r="B15" s="35"/>
    </row>
    <row r="16" spans="1:2" ht="24.75" customHeight="1">
      <c r="A16" s="19" t="s">
        <v>46</v>
      </c>
      <c r="B16" s="35">
        <v>0</v>
      </c>
    </row>
    <row r="17" spans="1:2" ht="24.75" customHeight="1">
      <c r="A17" s="19" t="s">
        <v>45</v>
      </c>
      <c r="B17" s="35"/>
    </row>
    <row r="18" spans="1:2" ht="24.75" customHeight="1">
      <c r="A18" s="14" t="s">
        <v>27</v>
      </c>
      <c r="B18" s="39">
        <v>533.87</v>
      </c>
    </row>
    <row r="19" ht="25.5" customHeight="1"/>
    <row r="20" ht="12">
      <c r="B20" s="15"/>
    </row>
    <row r="21" ht="12">
      <c r="B21" s="15"/>
    </row>
    <row r="30" ht="12">
      <c r="A30" s="15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E19" sqref="E19"/>
    </sheetView>
  </sheetViews>
  <sheetFormatPr defaultColWidth="9.16015625" defaultRowHeight="11.25"/>
  <cols>
    <col min="1" max="1" width="56.5" style="2" customWidth="1"/>
    <col min="2" max="2" width="31.33203125" style="2" customWidth="1"/>
    <col min="3" max="162" width="9" style="2" customWidth="1"/>
    <col min="163" max="16384" width="9.16015625" style="3" customWidth="1"/>
  </cols>
  <sheetData>
    <row r="1" spans="1:2" s="1" customFormat="1" ht="12">
      <c r="A1" s="4"/>
      <c r="B1" s="5"/>
    </row>
    <row r="2" spans="1:2" ht="27.75" customHeight="1">
      <c r="A2" s="96" t="s">
        <v>107</v>
      </c>
      <c r="B2" s="97"/>
    </row>
    <row r="3" spans="1:2" ht="20.25" customHeight="1">
      <c r="A3" s="60" t="s">
        <v>122</v>
      </c>
      <c r="B3" s="6" t="s">
        <v>16</v>
      </c>
    </row>
    <row r="4" spans="1:2" ht="24.75" customHeight="1">
      <c r="A4" s="8" t="s">
        <v>3</v>
      </c>
      <c r="B4" s="8"/>
    </row>
    <row r="5" spans="1:2" ht="24.75" customHeight="1">
      <c r="A5" s="10" t="s">
        <v>6</v>
      </c>
      <c r="B5" s="68" t="s">
        <v>43</v>
      </c>
    </row>
    <row r="6" spans="1:2" ht="24.75" customHeight="1">
      <c r="A6" s="69" t="s">
        <v>35</v>
      </c>
      <c r="B6" s="39"/>
    </row>
    <row r="7" spans="1:2" ht="24.75" customHeight="1">
      <c r="A7" s="69" t="s">
        <v>36</v>
      </c>
      <c r="B7" s="39">
        <v>220.61</v>
      </c>
    </row>
    <row r="8" spans="1:2" ht="24.75" customHeight="1">
      <c r="A8" s="69" t="s">
        <v>2</v>
      </c>
      <c r="B8" s="39">
        <v>36.06</v>
      </c>
    </row>
    <row r="9" spans="1:2" ht="24.75" customHeight="1">
      <c r="A9" s="69" t="s">
        <v>25</v>
      </c>
      <c r="B9" s="39"/>
    </row>
    <row r="10" spans="1:2" ht="24.75" customHeight="1">
      <c r="A10" s="69" t="s">
        <v>7</v>
      </c>
      <c r="B10" s="39">
        <v>277.2</v>
      </c>
    </row>
    <row r="11" spans="1:2" ht="24.75" customHeight="1">
      <c r="A11" s="69" t="s">
        <v>15</v>
      </c>
      <c r="B11" s="37"/>
    </row>
    <row r="12" spans="1:2" ht="24.75" customHeight="1">
      <c r="A12" s="69" t="s">
        <v>31</v>
      </c>
      <c r="B12" s="37"/>
    </row>
    <row r="13" spans="1:2" ht="24.75" customHeight="1">
      <c r="A13" s="69" t="s">
        <v>34</v>
      </c>
      <c r="B13" s="70"/>
    </row>
    <row r="14" spans="1:2" ht="24.75" customHeight="1">
      <c r="A14" s="69"/>
      <c r="B14" s="39"/>
    </row>
    <row r="15" spans="1:2" ht="24.75" customHeight="1">
      <c r="A15" s="69" t="s">
        <v>21</v>
      </c>
      <c r="B15" s="39"/>
    </row>
    <row r="16" spans="1:2" ht="24.75" customHeight="1">
      <c r="A16" s="66"/>
      <c r="B16" s="39"/>
    </row>
    <row r="17" spans="1:2" ht="24.75" customHeight="1">
      <c r="A17" s="66"/>
      <c r="B17" s="39"/>
    </row>
    <row r="18" spans="1:2" ht="24.75" customHeight="1">
      <c r="A18" s="71" t="s">
        <v>5</v>
      </c>
      <c r="B18" s="39">
        <f>SUM(B7:B17)</f>
        <v>533.87</v>
      </c>
    </row>
    <row r="19" ht="25.5" customHeight="1"/>
    <row r="20" ht="12">
      <c r="B20" s="15"/>
    </row>
    <row r="21" ht="12">
      <c r="B21" s="15"/>
    </row>
    <row r="30" ht="12">
      <c r="A30" s="15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showGridLines="0" showZeros="0" zoomScalePageLayoutView="0" workbookViewId="0" topLeftCell="A1">
      <selection activeCell="C22" sqref="C22"/>
    </sheetView>
  </sheetViews>
  <sheetFormatPr defaultColWidth="9.16015625" defaultRowHeight="12.75" customHeight="1"/>
  <cols>
    <col min="1" max="1" width="23.83203125" style="0" customWidth="1"/>
    <col min="2" max="2" width="36.16015625" style="0" customWidth="1"/>
    <col min="3" max="3" width="33.83203125" style="0" customWidth="1"/>
    <col min="4" max="4" width="34.33203125" style="0" customWidth="1"/>
  </cols>
  <sheetData>
    <row r="2" spans="1:4" ht="21.75" customHeight="1">
      <c r="A2" s="98" t="s">
        <v>48</v>
      </c>
      <c r="B2" s="99"/>
      <c r="C2" s="99"/>
      <c r="D2" s="99"/>
    </row>
    <row r="3" spans="1:4" ht="18" customHeight="1">
      <c r="A3" s="63" t="s">
        <v>122</v>
      </c>
      <c r="D3" s="16" t="s">
        <v>20</v>
      </c>
    </row>
    <row r="4" spans="1:4" ht="21" customHeight="1">
      <c r="A4" s="18" t="s">
        <v>39</v>
      </c>
      <c r="B4" s="18" t="s">
        <v>11</v>
      </c>
      <c r="C4" s="18" t="s">
        <v>1</v>
      </c>
      <c r="D4" s="18" t="s">
        <v>24</v>
      </c>
    </row>
    <row r="5" spans="1:4" ht="30" customHeight="1">
      <c r="A5" s="43"/>
      <c r="B5" s="34" t="s">
        <v>40</v>
      </c>
      <c r="C5" s="41"/>
      <c r="D5" s="37"/>
    </row>
    <row r="6" spans="1:4" ht="30" customHeight="1">
      <c r="A6" s="52">
        <v>205</v>
      </c>
      <c r="B6" s="53" t="s">
        <v>119</v>
      </c>
      <c r="C6" s="93">
        <v>318.87</v>
      </c>
      <c r="D6" s="37"/>
    </row>
    <row r="7" spans="1:5" ht="30" customHeight="1">
      <c r="A7" s="52">
        <v>20508</v>
      </c>
      <c r="B7" s="53" t="s">
        <v>120</v>
      </c>
      <c r="C7" s="93">
        <v>318.87</v>
      </c>
      <c r="D7" s="37"/>
      <c r="E7" s="17"/>
    </row>
    <row r="8" spans="1:6" ht="30" customHeight="1">
      <c r="A8" s="54" t="s">
        <v>124</v>
      </c>
      <c r="B8" s="55" t="s">
        <v>121</v>
      </c>
      <c r="C8" s="93">
        <v>318.87</v>
      </c>
      <c r="D8" s="37"/>
      <c r="E8" s="17"/>
      <c r="F8" s="17"/>
    </row>
    <row r="9" spans="1:7" ht="30" customHeight="1">
      <c r="A9" s="57"/>
      <c r="B9" s="56"/>
      <c r="C9" s="41"/>
      <c r="D9" s="37"/>
      <c r="E9" s="17"/>
      <c r="F9" s="17"/>
      <c r="G9" s="17"/>
    </row>
    <row r="10" spans="1:4" ht="30" customHeight="1">
      <c r="A10" s="58"/>
      <c r="B10" s="53"/>
      <c r="C10" s="41"/>
      <c r="D10" s="37"/>
    </row>
    <row r="11" spans="1:4" ht="30" customHeight="1">
      <c r="A11" s="43"/>
      <c r="B11" s="42"/>
      <c r="C11" s="41"/>
      <c r="D11" s="37"/>
    </row>
    <row r="12" spans="1:4" ht="30" customHeight="1">
      <c r="A12" s="43"/>
      <c r="B12" s="51"/>
      <c r="C12" s="41"/>
      <c r="D12" s="37"/>
    </row>
    <row r="13" spans="1:4" ht="30" customHeight="1">
      <c r="A13" s="45"/>
      <c r="B13" s="67"/>
      <c r="C13" s="37"/>
      <c r="D13" s="37"/>
    </row>
    <row r="14" spans="1:4" ht="30.75" customHeight="1">
      <c r="A14" s="56" t="s">
        <v>42</v>
      </c>
      <c r="B14" s="56" t="s">
        <v>42</v>
      </c>
      <c r="C14" s="50"/>
      <c r="D14" s="50"/>
    </row>
    <row r="15" spans="1:4" ht="46.5" customHeight="1">
      <c r="A15" s="100"/>
      <c r="B15" s="100"/>
      <c r="C15" s="100"/>
      <c r="D15" s="100"/>
    </row>
  </sheetData>
  <sheetProtection/>
  <mergeCells count="2">
    <mergeCell ref="A2:D2"/>
    <mergeCell ref="A15:D1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6"/>
  <sheetViews>
    <sheetView zoomScalePageLayoutView="0" workbookViewId="0" topLeftCell="A1">
      <selection activeCell="Q15" sqref="Q15"/>
    </sheetView>
  </sheetViews>
  <sheetFormatPr defaultColWidth="9.16015625" defaultRowHeight="12.75" customHeight="1"/>
  <cols>
    <col min="1" max="1" width="13.66015625" style="0" customWidth="1"/>
    <col min="2" max="2" width="17.83203125" style="0" customWidth="1"/>
    <col min="30" max="30" width="9.16015625" style="85" customWidth="1"/>
  </cols>
  <sheetData>
    <row r="1" spans="1:50" ht="85.5" customHeight="1">
      <c r="A1" s="110" t="s">
        <v>108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21.75" customHeight="1">
      <c r="A2" s="109" t="s">
        <v>123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</row>
    <row r="3" spans="1:50" s="72" customFormat="1" ht="18.75" customHeight="1">
      <c r="A3" s="104" t="s">
        <v>54</v>
      </c>
      <c r="B3" s="105" t="s">
        <v>11</v>
      </c>
      <c r="C3" s="101" t="s">
        <v>55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 t="s">
        <v>56</v>
      </c>
      <c r="T3" s="101"/>
      <c r="U3" s="101"/>
      <c r="V3" s="101"/>
      <c r="W3" s="101"/>
      <c r="X3" s="101"/>
      <c r="Y3" s="106" t="s">
        <v>78</v>
      </c>
      <c r="Z3" s="106"/>
      <c r="AA3" s="106"/>
      <c r="AB3" s="106"/>
      <c r="AC3" s="106"/>
      <c r="AD3" s="106"/>
      <c r="AE3" s="106"/>
      <c r="AF3" s="106"/>
      <c r="AG3" s="106"/>
      <c r="AH3" s="106" t="s">
        <v>79</v>
      </c>
      <c r="AI3" s="106"/>
      <c r="AJ3" s="106"/>
      <c r="AK3" s="106"/>
      <c r="AL3" s="106"/>
      <c r="AM3" s="106"/>
      <c r="AN3" s="106" t="s">
        <v>80</v>
      </c>
      <c r="AO3" s="108" t="s">
        <v>94</v>
      </c>
      <c r="AP3" s="108" t="s">
        <v>95</v>
      </c>
      <c r="AQ3" s="108" t="s">
        <v>96</v>
      </c>
      <c r="AR3" s="108" t="s">
        <v>97</v>
      </c>
      <c r="AS3" s="108" t="s">
        <v>98</v>
      </c>
      <c r="AT3" s="108" t="s">
        <v>99</v>
      </c>
      <c r="AU3" s="108"/>
      <c r="AV3" s="108"/>
      <c r="AW3" s="108"/>
      <c r="AX3" s="108"/>
    </row>
    <row r="4" spans="1:50" s="72" customFormat="1" ht="21" customHeight="1">
      <c r="A4" s="104"/>
      <c r="B4" s="105"/>
      <c r="C4" s="101" t="s">
        <v>57</v>
      </c>
      <c r="D4" s="101"/>
      <c r="E4" s="101"/>
      <c r="F4" s="102" t="s">
        <v>58</v>
      </c>
      <c r="G4" s="101" t="s">
        <v>59</v>
      </c>
      <c r="H4" s="101"/>
      <c r="I4" s="101"/>
      <c r="J4" s="101"/>
      <c r="K4" s="101"/>
      <c r="L4" s="101" t="s">
        <v>60</v>
      </c>
      <c r="M4" s="101"/>
      <c r="N4" s="101"/>
      <c r="O4" s="101"/>
      <c r="P4" s="101"/>
      <c r="Q4" s="101"/>
      <c r="R4" s="101"/>
      <c r="S4" s="102" t="s">
        <v>61</v>
      </c>
      <c r="T4" s="102" t="s">
        <v>62</v>
      </c>
      <c r="U4" s="102" t="s">
        <v>63</v>
      </c>
      <c r="V4" s="102" t="s">
        <v>64</v>
      </c>
      <c r="W4" s="102" t="s">
        <v>65</v>
      </c>
      <c r="X4" s="102" t="s">
        <v>66</v>
      </c>
      <c r="Y4" s="106" t="s">
        <v>81</v>
      </c>
      <c r="Z4" s="106" t="s">
        <v>82</v>
      </c>
      <c r="AA4" s="106" t="s">
        <v>83</v>
      </c>
      <c r="AB4" s="106" t="s">
        <v>84</v>
      </c>
      <c r="AC4" s="106" t="s">
        <v>85</v>
      </c>
      <c r="AD4" s="106" t="s">
        <v>86</v>
      </c>
      <c r="AE4" s="106"/>
      <c r="AF4" s="106" t="s">
        <v>87</v>
      </c>
      <c r="AG4" s="106" t="s">
        <v>61</v>
      </c>
      <c r="AH4" s="106" t="s">
        <v>88</v>
      </c>
      <c r="AI4" s="106" t="s">
        <v>89</v>
      </c>
      <c r="AJ4" s="106" t="s">
        <v>90</v>
      </c>
      <c r="AK4" s="106" t="s">
        <v>91</v>
      </c>
      <c r="AL4" s="106" t="s">
        <v>85</v>
      </c>
      <c r="AM4" s="106" t="s">
        <v>61</v>
      </c>
      <c r="AN4" s="106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72" customFormat="1" ht="25.5" customHeight="1">
      <c r="A5" s="104"/>
      <c r="B5" s="105"/>
      <c r="C5" s="102" t="s">
        <v>61</v>
      </c>
      <c r="D5" s="102" t="s">
        <v>67</v>
      </c>
      <c r="E5" s="102" t="s">
        <v>68</v>
      </c>
      <c r="F5" s="102"/>
      <c r="G5" s="102" t="s">
        <v>61</v>
      </c>
      <c r="H5" s="102" t="s">
        <v>69</v>
      </c>
      <c r="I5" s="102" t="s">
        <v>70</v>
      </c>
      <c r="J5" s="102" t="s">
        <v>71</v>
      </c>
      <c r="K5" s="102" t="s">
        <v>72</v>
      </c>
      <c r="L5" s="102" t="s">
        <v>61</v>
      </c>
      <c r="M5" s="102" t="s">
        <v>73</v>
      </c>
      <c r="N5" s="102" t="s">
        <v>74</v>
      </c>
      <c r="O5" s="102" t="s">
        <v>75</v>
      </c>
      <c r="P5" s="102" t="s">
        <v>76</v>
      </c>
      <c r="Q5" s="102" t="s">
        <v>77</v>
      </c>
      <c r="R5" s="102" t="s">
        <v>60</v>
      </c>
      <c r="S5" s="102"/>
      <c r="T5" s="102"/>
      <c r="U5" s="102"/>
      <c r="V5" s="102"/>
      <c r="W5" s="102"/>
      <c r="X5" s="102"/>
      <c r="Y5" s="106"/>
      <c r="Z5" s="106"/>
      <c r="AA5" s="106"/>
      <c r="AB5" s="106"/>
      <c r="AC5" s="106"/>
      <c r="AD5" s="107" t="s">
        <v>92</v>
      </c>
      <c r="AE5" s="106" t="s">
        <v>93</v>
      </c>
      <c r="AF5" s="106"/>
      <c r="AG5" s="106"/>
      <c r="AH5" s="106"/>
      <c r="AI5" s="106"/>
      <c r="AJ5" s="106"/>
      <c r="AK5" s="106"/>
      <c r="AL5" s="106"/>
      <c r="AM5" s="106"/>
      <c r="AN5" s="106"/>
      <c r="AO5" s="108"/>
      <c r="AP5" s="108"/>
      <c r="AQ5" s="108"/>
      <c r="AR5" s="108"/>
      <c r="AS5" s="108"/>
      <c r="AT5" s="111" t="s">
        <v>100</v>
      </c>
      <c r="AU5" s="111" t="s">
        <v>101</v>
      </c>
      <c r="AV5" s="111" t="s">
        <v>102</v>
      </c>
      <c r="AW5" s="111" t="s">
        <v>103</v>
      </c>
      <c r="AX5" s="111" t="s">
        <v>104</v>
      </c>
    </row>
    <row r="6" spans="1:50" s="72" customFormat="1" ht="39.75" customHeight="1">
      <c r="A6" s="104"/>
      <c r="B6" s="10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6"/>
      <c r="Z6" s="106"/>
      <c r="AA6" s="106"/>
      <c r="AB6" s="106"/>
      <c r="AC6" s="106"/>
      <c r="AD6" s="107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8"/>
      <c r="AP6" s="108"/>
      <c r="AQ6" s="108"/>
      <c r="AR6" s="108"/>
      <c r="AS6" s="108"/>
      <c r="AT6" s="112"/>
      <c r="AU6" s="112"/>
      <c r="AV6" s="112"/>
      <c r="AW6" s="112"/>
      <c r="AX6" s="112"/>
    </row>
    <row r="7" spans="1:50" s="82" customFormat="1" ht="39" customHeight="1">
      <c r="A7" s="81">
        <v>1</v>
      </c>
      <c r="B7" s="81">
        <v>2</v>
      </c>
      <c r="C7" s="81" t="s">
        <v>110</v>
      </c>
      <c r="D7" s="81">
        <v>4</v>
      </c>
      <c r="E7" s="81">
        <v>5</v>
      </c>
      <c r="F7" s="81">
        <v>6</v>
      </c>
      <c r="G7" s="81" t="s">
        <v>111</v>
      </c>
      <c r="H7" s="81">
        <v>8</v>
      </c>
      <c r="I7" s="81">
        <v>9</v>
      </c>
      <c r="J7" s="81">
        <v>10</v>
      </c>
      <c r="K7" s="81">
        <v>11</v>
      </c>
      <c r="L7" s="81" t="s">
        <v>112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  <c r="S7" s="81" t="s">
        <v>113</v>
      </c>
      <c r="T7" s="81">
        <v>20</v>
      </c>
      <c r="U7" s="81">
        <v>21</v>
      </c>
      <c r="V7" s="81">
        <v>22</v>
      </c>
      <c r="W7" s="81">
        <v>23</v>
      </c>
      <c r="X7" s="81">
        <v>24</v>
      </c>
      <c r="Y7" s="81">
        <v>25</v>
      </c>
      <c r="Z7" s="81">
        <v>26</v>
      </c>
      <c r="AA7" s="81">
        <v>27</v>
      </c>
      <c r="AB7" s="81">
        <v>28</v>
      </c>
      <c r="AC7" s="81">
        <v>29</v>
      </c>
      <c r="AD7" s="83">
        <v>30</v>
      </c>
      <c r="AE7" s="81">
        <v>31</v>
      </c>
      <c r="AF7" s="81">
        <v>32</v>
      </c>
      <c r="AG7" s="81" t="s">
        <v>114</v>
      </c>
      <c r="AH7" s="81">
        <v>34</v>
      </c>
      <c r="AI7" s="81">
        <v>35</v>
      </c>
      <c r="AJ7" s="81">
        <v>36</v>
      </c>
      <c r="AK7" s="81">
        <v>37</v>
      </c>
      <c r="AL7" s="81">
        <v>38</v>
      </c>
      <c r="AM7" s="81" t="s">
        <v>115</v>
      </c>
      <c r="AN7" s="81">
        <v>40</v>
      </c>
      <c r="AO7" s="81">
        <v>41</v>
      </c>
      <c r="AP7" s="81">
        <v>42</v>
      </c>
      <c r="AQ7" s="81">
        <v>43</v>
      </c>
      <c r="AR7" s="81">
        <v>44</v>
      </c>
      <c r="AS7" s="81">
        <v>45</v>
      </c>
      <c r="AT7" s="81">
        <v>46</v>
      </c>
      <c r="AU7" s="81">
        <v>47</v>
      </c>
      <c r="AV7" s="81">
        <v>48</v>
      </c>
      <c r="AW7" s="81">
        <v>49</v>
      </c>
      <c r="AX7" s="81" t="s">
        <v>116</v>
      </c>
    </row>
    <row r="8" spans="1:50" s="73" customFormat="1" ht="23.25" customHeight="1">
      <c r="A8" s="78" t="s">
        <v>126</v>
      </c>
      <c r="B8" s="79" t="s">
        <v>118</v>
      </c>
      <c r="C8" s="87">
        <f>D8+E8</f>
        <v>169.23000000000002</v>
      </c>
      <c r="D8" s="87">
        <v>86.05</v>
      </c>
      <c r="E8" s="87">
        <v>83.18</v>
      </c>
      <c r="F8" s="87">
        <v>22.94</v>
      </c>
      <c r="G8" s="87">
        <f>H8+I8+J8+K8</f>
        <v>48.660000000000004</v>
      </c>
      <c r="H8" s="87">
        <v>33.85</v>
      </c>
      <c r="I8" s="87">
        <v>0</v>
      </c>
      <c r="J8" s="87">
        <v>1.27</v>
      </c>
      <c r="K8" s="87">
        <v>13.54</v>
      </c>
      <c r="L8" s="87">
        <f>M8+O8+P8+Q8+R8</f>
        <v>2.72</v>
      </c>
      <c r="M8" s="87">
        <v>2.24</v>
      </c>
      <c r="N8" s="87">
        <v>0.896</v>
      </c>
      <c r="O8" s="87">
        <v>0</v>
      </c>
      <c r="P8" s="87">
        <v>0</v>
      </c>
      <c r="Q8" s="87">
        <v>0.48</v>
      </c>
      <c r="R8" s="87">
        <v>0</v>
      </c>
      <c r="S8" s="87">
        <f>T8+U8+V8+W8+X8</f>
        <v>36.06</v>
      </c>
      <c r="T8" s="87">
        <v>0</v>
      </c>
      <c r="U8" s="87">
        <v>2.21</v>
      </c>
      <c r="V8" s="87">
        <v>20.31</v>
      </c>
      <c r="W8" s="87">
        <v>13.54</v>
      </c>
      <c r="X8" s="87">
        <v>0</v>
      </c>
      <c r="Y8" s="88">
        <v>8.4</v>
      </c>
      <c r="Z8" s="89">
        <v>0</v>
      </c>
      <c r="AA8" s="90">
        <v>0</v>
      </c>
      <c r="AB8" s="89">
        <v>0</v>
      </c>
      <c r="AC8" s="90">
        <v>0</v>
      </c>
      <c r="AD8" s="91">
        <v>1</v>
      </c>
      <c r="AE8" s="90">
        <v>4.8</v>
      </c>
      <c r="AF8" s="88">
        <v>0</v>
      </c>
      <c r="AG8" s="89">
        <f>Y8+Z8+AA8+AB8+AC8+AE8+AF8</f>
        <v>13.2</v>
      </c>
      <c r="AH8" s="89">
        <v>0</v>
      </c>
      <c r="AI8" s="89">
        <v>0</v>
      </c>
      <c r="AJ8" s="89">
        <v>7</v>
      </c>
      <c r="AK8" s="89">
        <v>42</v>
      </c>
      <c r="AL8" s="89"/>
      <c r="AM8" s="89">
        <f>AH8+AI8+AJ8+AK8+AL8</f>
        <v>49</v>
      </c>
      <c r="AN8" s="89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</row>
    <row r="9" spans="1:50" s="74" customFormat="1" ht="23.25" customHeight="1">
      <c r="A9" s="120" t="s">
        <v>127</v>
      </c>
      <c r="B9" s="86" t="s">
        <v>117</v>
      </c>
      <c r="C9" s="87">
        <f>D9+E9</f>
        <v>169.23000000000002</v>
      </c>
      <c r="D9" s="87">
        <v>86.05</v>
      </c>
      <c r="E9" s="87">
        <v>83.18</v>
      </c>
      <c r="F9" s="87">
        <v>22.94</v>
      </c>
      <c r="G9" s="87">
        <f>H9+I9+J9+K9</f>
        <v>48.660000000000004</v>
      </c>
      <c r="H9" s="87">
        <v>33.85</v>
      </c>
      <c r="I9" s="87">
        <v>0</v>
      </c>
      <c r="J9" s="87">
        <v>1.27</v>
      </c>
      <c r="K9" s="87">
        <v>13.54</v>
      </c>
      <c r="L9" s="87">
        <f>M9+O9+P9+Q9+R9</f>
        <v>2.72</v>
      </c>
      <c r="M9" s="87">
        <v>2.24</v>
      </c>
      <c r="N9" s="87">
        <v>0.896</v>
      </c>
      <c r="O9" s="87">
        <v>0</v>
      </c>
      <c r="P9" s="87">
        <v>0</v>
      </c>
      <c r="Q9" s="87">
        <v>0.48</v>
      </c>
      <c r="R9" s="87">
        <v>0</v>
      </c>
      <c r="S9" s="87">
        <f>T9+U9+V9+W9+X9</f>
        <v>36.06</v>
      </c>
      <c r="T9" s="87">
        <v>0</v>
      </c>
      <c r="U9" s="87">
        <v>2.21</v>
      </c>
      <c r="V9" s="87">
        <v>20.31</v>
      </c>
      <c r="W9" s="87">
        <v>13.54</v>
      </c>
      <c r="X9" s="87">
        <v>0</v>
      </c>
      <c r="Y9" s="88">
        <v>8.4</v>
      </c>
      <c r="Z9" s="89">
        <v>0</v>
      </c>
      <c r="AA9" s="90">
        <v>0</v>
      </c>
      <c r="AB9" s="89">
        <v>0</v>
      </c>
      <c r="AC9" s="90">
        <v>0</v>
      </c>
      <c r="AD9" s="91">
        <v>1</v>
      </c>
      <c r="AE9" s="90">
        <v>4.8</v>
      </c>
      <c r="AF9" s="88">
        <v>0</v>
      </c>
      <c r="AG9" s="89">
        <f>Y9+Z9+AA9+AB9+AC9+AE9+AF9</f>
        <v>13.2</v>
      </c>
      <c r="AH9" s="89">
        <v>0</v>
      </c>
      <c r="AI9" s="89">
        <v>0</v>
      </c>
      <c r="AJ9" s="89">
        <v>7</v>
      </c>
      <c r="AK9" s="89">
        <v>42</v>
      </c>
      <c r="AL9" s="89"/>
      <c r="AM9" s="89">
        <f>AH9+AI9+AJ9+AK9+AL9</f>
        <v>49</v>
      </c>
      <c r="AN9" s="89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</row>
    <row r="10" spans="1:50" s="74" customFormat="1" ht="23.25" customHeight="1">
      <c r="A10" s="120" t="s">
        <v>128</v>
      </c>
      <c r="B10" s="86" t="s">
        <v>117</v>
      </c>
      <c r="C10" s="87">
        <f>D10+E10</f>
        <v>169.23000000000002</v>
      </c>
      <c r="D10" s="87">
        <v>86.05</v>
      </c>
      <c r="E10" s="87">
        <v>83.18</v>
      </c>
      <c r="F10" s="87">
        <v>22.94</v>
      </c>
      <c r="G10" s="87">
        <f>H10+I10+J10+K10</f>
        <v>48.660000000000004</v>
      </c>
      <c r="H10" s="87">
        <v>33.85</v>
      </c>
      <c r="I10" s="87">
        <v>0</v>
      </c>
      <c r="J10" s="87">
        <v>1.27</v>
      </c>
      <c r="K10" s="87">
        <v>13.54</v>
      </c>
      <c r="L10" s="87">
        <f>M10+O10+P10+Q10+R10</f>
        <v>2.72</v>
      </c>
      <c r="M10" s="87">
        <v>2.24</v>
      </c>
      <c r="N10" s="87">
        <v>0.896</v>
      </c>
      <c r="O10" s="87">
        <v>0</v>
      </c>
      <c r="P10" s="87">
        <v>0</v>
      </c>
      <c r="Q10" s="87">
        <v>0.48</v>
      </c>
      <c r="R10" s="87">
        <v>0</v>
      </c>
      <c r="S10" s="87">
        <f>T10+U10+V10+W10+X10</f>
        <v>36.06</v>
      </c>
      <c r="T10" s="87">
        <v>0</v>
      </c>
      <c r="U10" s="87">
        <v>2.21</v>
      </c>
      <c r="V10" s="87">
        <v>20.31</v>
      </c>
      <c r="W10" s="87">
        <v>13.54</v>
      </c>
      <c r="X10" s="87">
        <v>0</v>
      </c>
      <c r="Y10" s="88">
        <v>8.4</v>
      </c>
      <c r="Z10" s="89">
        <v>0</v>
      </c>
      <c r="AA10" s="90">
        <v>0</v>
      </c>
      <c r="AB10" s="89">
        <v>0</v>
      </c>
      <c r="AC10" s="90">
        <v>0</v>
      </c>
      <c r="AD10" s="91">
        <v>1</v>
      </c>
      <c r="AE10" s="90">
        <v>4.8</v>
      </c>
      <c r="AF10" s="88">
        <v>0</v>
      </c>
      <c r="AG10" s="89">
        <f>Y10+Z10+AA10+AB10+AC10+AE10+AF10</f>
        <v>13.2</v>
      </c>
      <c r="AH10" s="89">
        <v>0</v>
      </c>
      <c r="AI10" s="89">
        <v>0</v>
      </c>
      <c r="AJ10" s="89">
        <v>7</v>
      </c>
      <c r="AK10" s="89">
        <v>42</v>
      </c>
      <c r="AL10" s="89"/>
      <c r="AM10" s="89">
        <f>AH10+AI10+AJ10+AK10+AL10</f>
        <v>49</v>
      </c>
      <c r="AN10" s="89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</row>
    <row r="11" spans="1:50" ht="30" customHeight="1">
      <c r="A11" s="54"/>
      <c r="B11" s="5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84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ht="30" customHeight="1">
      <c r="A12" s="45"/>
      <c r="B12" s="6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84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ht="30" customHeight="1">
      <c r="A13" s="45"/>
      <c r="B13" s="8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84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2" ht="30" customHeight="1">
      <c r="A14" s="76"/>
      <c r="B14" s="77"/>
    </row>
    <row r="15" spans="1:2" ht="30.75" customHeight="1">
      <c r="A15" s="75"/>
      <c r="B15" s="75"/>
    </row>
    <row r="16" spans="1:2" ht="46.5" customHeight="1">
      <c r="A16" s="103"/>
      <c r="B16" s="103"/>
    </row>
  </sheetData>
  <sheetProtection/>
  <mergeCells count="62">
    <mergeCell ref="A2:AX2"/>
    <mergeCell ref="A1:AX1"/>
    <mergeCell ref="AS3:AS6"/>
    <mergeCell ref="AT3:AX4"/>
    <mergeCell ref="AT5:AT6"/>
    <mergeCell ref="AU5:AU6"/>
    <mergeCell ref="AV5:AV6"/>
    <mergeCell ref="AW5:AW6"/>
    <mergeCell ref="AX5:AX6"/>
    <mergeCell ref="AO3:AO6"/>
    <mergeCell ref="Y3:AG3"/>
    <mergeCell ref="AG4:AG6"/>
    <mergeCell ref="AR3:AR6"/>
    <mergeCell ref="AL4:AL6"/>
    <mergeCell ref="AM4:AM6"/>
    <mergeCell ref="AH3:AM3"/>
    <mergeCell ref="AN3:AN6"/>
    <mergeCell ref="AH4:AH6"/>
    <mergeCell ref="AI4:AI6"/>
    <mergeCell ref="AJ4:AJ6"/>
    <mergeCell ref="AK4:AK6"/>
    <mergeCell ref="AP3:AP6"/>
    <mergeCell ref="AQ3:AQ6"/>
    <mergeCell ref="P5:P6"/>
    <mergeCell ref="Q5:Q6"/>
    <mergeCell ref="R5:R6"/>
    <mergeCell ref="Y4:Y6"/>
    <mergeCell ref="V4:V6"/>
    <mergeCell ref="AC4:AC6"/>
    <mergeCell ref="AD4:AE4"/>
    <mergeCell ref="AF4:AF6"/>
    <mergeCell ref="Z4:Z6"/>
    <mergeCell ref="AA4:AA6"/>
    <mergeCell ref="AB4:AB6"/>
    <mergeCell ref="AD5:AD6"/>
    <mergeCell ref="AE5:AE6"/>
    <mergeCell ref="W4:W6"/>
    <mergeCell ref="X4:X6"/>
    <mergeCell ref="D5:D6"/>
    <mergeCell ref="E5:E6"/>
    <mergeCell ref="G5:G6"/>
    <mergeCell ref="L5:L6"/>
    <mergeCell ref="M5:M6"/>
    <mergeCell ref="N5:N6"/>
    <mergeCell ref="O5:O6"/>
    <mergeCell ref="U4:U6"/>
    <mergeCell ref="J5:J6"/>
    <mergeCell ref="K5:K6"/>
    <mergeCell ref="A16:B16"/>
    <mergeCell ref="A3:A6"/>
    <mergeCell ref="B3:B6"/>
    <mergeCell ref="C5:C6"/>
    <mergeCell ref="S3:X3"/>
    <mergeCell ref="C4:E4"/>
    <mergeCell ref="F4:F6"/>
    <mergeCell ref="G4:K4"/>
    <mergeCell ref="L4:R4"/>
    <mergeCell ref="S4:S6"/>
    <mergeCell ref="T4:T6"/>
    <mergeCell ref="C3:R3"/>
    <mergeCell ref="H5:H6"/>
    <mergeCell ref="I5:I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17.66015625" style="0" customWidth="1"/>
    <col min="2" max="2" width="24" style="0" customWidth="1"/>
    <col min="3" max="3" width="24.66015625" style="0" customWidth="1"/>
    <col min="4" max="4" width="25.16015625" style="0" customWidth="1"/>
    <col min="5" max="5" width="20" style="0" customWidth="1"/>
  </cols>
  <sheetData>
    <row r="1" spans="1:4" ht="12.75" customHeight="1">
      <c r="A1" s="17"/>
      <c r="B1" s="17"/>
      <c r="C1" s="17"/>
      <c r="D1" s="17"/>
    </row>
    <row r="2" spans="1:5" ht="33" customHeight="1">
      <c r="A2" s="98" t="s">
        <v>49</v>
      </c>
      <c r="B2" s="99"/>
      <c r="C2" s="99"/>
      <c r="D2" s="99"/>
      <c r="E2" s="99"/>
    </row>
    <row r="3" spans="1:5" ht="18" customHeight="1">
      <c r="A3" s="63" t="s">
        <v>122</v>
      </c>
      <c r="B3" s="17"/>
      <c r="C3" s="17"/>
      <c r="D3" s="23"/>
      <c r="E3" s="16" t="s">
        <v>109</v>
      </c>
    </row>
    <row r="4" spans="1:5" ht="24.75" customHeight="1">
      <c r="A4" s="24" t="s">
        <v>39</v>
      </c>
      <c r="B4" s="24" t="s">
        <v>11</v>
      </c>
      <c r="C4" s="24" t="s">
        <v>1</v>
      </c>
      <c r="D4" s="24" t="s">
        <v>24</v>
      </c>
      <c r="E4" s="18" t="s">
        <v>29</v>
      </c>
    </row>
    <row r="5" spans="1:5" ht="24.75" customHeight="1">
      <c r="A5" s="52">
        <v>205</v>
      </c>
      <c r="B5" s="53" t="s">
        <v>119</v>
      </c>
      <c r="C5" s="48"/>
      <c r="D5" s="48"/>
      <c r="E5" s="18"/>
    </row>
    <row r="6" spans="1:5" ht="24.75" customHeight="1">
      <c r="A6" s="52">
        <v>20508</v>
      </c>
      <c r="B6" s="53" t="s">
        <v>120</v>
      </c>
      <c r="C6" s="48"/>
      <c r="D6" s="48"/>
      <c r="E6" s="18"/>
    </row>
    <row r="7" spans="1:6" ht="24.75" customHeight="1">
      <c r="A7" s="54" t="s">
        <v>124</v>
      </c>
      <c r="B7" s="55" t="s">
        <v>121</v>
      </c>
      <c r="C7" s="41"/>
      <c r="D7" s="41"/>
      <c r="E7" s="44"/>
      <c r="F7" s="17"/>
    </row>
    <row r="8" spans="1:5" ht="12.75" customHeight="1">
      <c r="A8" s="17"/>
      <c r="B8" s="17"/>
      <c r="C8" s="17"/>
      <c r="D8" s="17"/>
      <c r="E8" s="17"/>
    </row>
    <row r="9" spans="1:8" ht="12.75" customHeight="1">
      <c r="A9" s="17"/>
      <c r="B9" s="17"/>
      <c r="C9" s="17"/>
      <c r="D9" s="17"/>
      <c r="E9" s="17"/>
      <c r="H9" s="17"/>
    </row>
    <row r="10" ht="12.75" customHeight="1">
      <c r="B10" s="17"/>
    </row>
    <row r="11" spans="2:3" ht="12.75" customHeight="1">
      <c r="B11" s="17"/>
      <c r="C11" s="17"/>
    </row>
    <row r="12" spans="2:3" ht="12.75" customHeight="1">
      <c r="B12" s="17"/>
      <c r="C12" s="17"/>
    </row>
    <row r="13" ht="12.75" customHeight="1">
      <c r="C13" s="17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3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22.66015625" style="0" customWidth="1"/>
    <col min="2" max="2" width="26.66015625" style="0" customWidth="1"/>
    <col min="3" max="3" width="26.83203125" style="0" customWidth="1"/>
    <col min="4" max="4" width="21.16015625" style="0" customWidth="1"/>
    <col min="5" max="5" width="23" style="0" customWidth="1"/>
  </cols>
  <sheetData>
    <row r="2" spans="1:5" ht="24.75" customHeight="1">
      <c r="A2" s="113" t="s">
        <v>50</v>
      </c>
      <c r="B2" s="114"/>
      <c r="C2" s="114"/>
      <c r="D2" s="114"/>
      <c r="E2" s="114"/>
    </row>
    <row r="3" spans="1:5" ht="18" customHeight="1">
      <c r="A3" s="64" t="s">
        <v>122</v>
      </c>
      <c r="E3" s="16" t="s">
        <v>20</v>
      </c>
    </row>
    <row r="4" spans="1:5" ht="24.75" customHeight="1">
      <c r="A4" s="18" t="s">
        <v>39</v>
      </c>
      <c r="B4" s="18" t="s">
        <v>11</v>
      </c>
      <c r="C4" s="18" t="s">
        <v>1</v>
      </c>
      <c r="D4" s="18" t="s">
        <v>24</v>
      </c>
      <c r="E4" s="18" t="s">
        <v>29</v>
      </c>
    </row>
    <row r="5" spans="1:5" ht="24.75" customHeight="1">
      <c r="A5" s="52">
        <v>205</v>
      </c>
      <c r="B5" s="53" t="s">
        <v>119</v>
      </c>
      <c r="C5" s="41">
        <v>215</v>
      </c>
      <c r="D5" s="49"/>
      <c r="E5" s="18"/>
    </row>
    <row r="6" spans="1:5" ht="24.75" customHeight="1">
      <c r="A6" s="52">
        <v>20508</v>
      </c>
      <c r="B6" s="53" t="s">
        <v>120</v>
      </c>
      <c r="C6" s="41">
        <v>215</v>
      </c>
      <c r="D6" s="49"/>
      <c r="E6" s="18"/>
    </row>
    <row r="7" spans="1:5" ht="24.75" customHeight="1">
      <c r="A7" s="54" t="s">
        <v>125</v>
      </c>
      <c r="B7" s="55" t="s">
        <v>121</v>
      </c>
      <c r="C7" s="41">
        <v>215</v>
      </c>
      <c r="D7" s="41"/>
      <c r="E7" s="37"/>
    </row>
    <row r="8" spans="1:5" ht="12.75" customHeight="1">
      <c r="A8" s="17"/>
      <c r="B8" s="17"/>
      <c r="C8" s="17"/>
      <c r="D8" s="17"/>
      <c r="E8" s="17"/>
    </row>
    <row r="9" spans="1:5" ht="12.75" customHeight="1">
      <c r="A9" s="17"/>
      <c r="B9" s="17"/>
      <c r="C9" s="17"/>
      <c r="D9" s="17"/>
      <c r="E9" s="17"/>
    </row>
    <row r="10" spans="2:3" ht="12.75" customHeight="1">
      <c r="B10" s="17"/>
      <c r="C10" s="17"/>
    </row>
    <row r="11" spans="2:3" ht="12.75" customHeight="1">
      <c r="B11" s="17"/>
      <c r="C11" s="17"/>
    </row>
    <row r="12" spans="2:3" ht="12.75" customHeight="1">
      <c r="B12" s="17"/>
      <c r="C12" s="17"/>
    </row>
    <row r="13" ht="12.75" customHeight="1">
      <c r="C13" s="17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0" sqref="C20"/>
    </sheetView>
  </sheetViews>
  <sheetFormatPr defaultColWidth="9.16015625" defaultRowHeight="12.75" customHeight="1"/>
  <cols>
    <col min="1" max="1" width="25.66015625" style="0" customWidth="1"/>
    <col min="2" max="2" width="32.83203125" style="0" customWidth="1"/>
    <col min="3" max="3" width="26.66015625" style="0" customWidth="1"/>
    <col min="4" max="4" width="30.66015625" style="0" customWidth="1"/>
  </cols>
  <sheetData>
    <row r="1" spans="1:4" ht="12.75" customHeight="1">
      <c r="A1" s="25"/>
      <c r="B1" s="25"/>
      <c r="C1" s="25"/>
      <c r="D1" s="25"/>
    </row>
    <row r="2" spans="1:4" ht="24" customHeight="1">
      <c r="A2" s="115" t="s">
        <v>51</v>
      </c>
      <c r="B2" s="116"/>
      <c r="C2" s="116"/>
      <c r="D2" s="116"/>
    </row>
    <row r="3" spans="1:4" ht="21.75" customHeight="1">
      <c r="A3" s="65" t="s">
        <v>122</v>
      </c>
      <c r="B3" s="26"/>
      <c r="C3" s="26"/>
      <c r="D3" s="27" t="s">
        <v>20</v>
      </c>
    </row>
    <row r="4" spans="1:4" ht="24.75" customHeight="1">
      <c r="A4" s="28" t="s">
        <v>39</v>
      </c>
      <c r="B4" s="28" t="s">
        <v>11</v>
      </c>
      <c r="C4" s="28" t="s">
        <v>1</v>
      </c>
      <c r="D4" s="28" t="s">
        <v>24</v>
      </c>
    </row>
    <row r="5" spans="1:4" ht="24.75" customHeight="1">
      <c r="A5" s="52">
        <v>205</v>
      </c>
      <c r="B5" s="53" t="s">
        <v>119</v>
      </c>
      <c r="C5" s="28"/>
      <c r="D5" s="28"/>
    </row>
    <row r="6" spans="1:4" ht="24.75" customHeight="1">
      <c r="A6" s="52">
        <v>20508</v>
      </c>
      <c r="B6" s="53" t="s">
        <v>120</v>
      </c>
      <c r="C6" s="28"/>
      <c r="D6" s="28"/>
    </row>
    <row r="7" spans="1:4" ht="24.75" customHeight="1">
      <c r="A7" s="54" t="s">
        <v>125</v>
      </c>
      <c r="B7" s="55" t="s">
        <v>121</v>
      </c>
      <c r="C7" s="37"/>
      <c r="D7" s="37"/>
    </row>
    <row r="8" spans="1:4" ht="12.75" customHeight="1">
      <c r="A8" s="17"/>
      <c r="B8" s="17"/>
      <c r="C8" s="17"/>
      <c r="D8" s="17"/>
    </row>
    <row r="9" spans="1:4" ht="12.75" customHeight="1">
      <c r="A9" s="17"/>
      <c r="B9" s="17"/>
      <c r="C9" s="17"/>
      <c r="D9" s="17"/>
    </row>
    <row r="10" spans="1:4" ht="12.75" customHeight="1">
      <c r="A10" s="17"/>
      <c r="B10" s="17"/>
      <c r="C10" s="17"/>
      <c r="D10" s="17"/>
    </row>
    <row r="11" spans="1:3" ht="12.75" customHeight="1">
      <c r="A11" s="17"/>
      <c r="C11" s="17"/>
    </row>
    <row r="12" spans="1:3" ht="12.75" customHeight="1">
      <c r="A12" s="17"/>
      <c r="C12" s="17"/>
    </row>
    <row r="13" spans="1:3" ht="12.75" customHeight="1">
      <c r="A13" s="17"/>
      <c r="B13" s="17"/>
      <c r="C13" s="17"/>
    </row>
    <row r="14" spans="2:3" ht="12.75" customHeight="1">
      <c r="B14" s="17"/>
      <c r="C14" s="17"/>
    </row>
    <row r="15" ht="12.75" customHeight="1">
      <c r="C15" s="17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LBDZ</cp:lastModifiedBy>
  <cp:lastPrinted>2017-01-23T01:13:49Z</cp:lastPrinted>
  <dcterms:modified xsi:type="dcterms:W3CDTF">2017-01-24T07:57:30Z</dcterms:modified>
  <cp:category/>
  <cp:version/>
  <cp:contentType/>
  <cp:contentStatus/>
</cp:coreProperties>
</file>